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fi01-fs01-pr\SFC_Shared\06 Supply Chain\22 Procurement\0001_ЗОП\Tenders_2019\026_2019-DN-D_Масла и греси MOBIL\Документация\"/>
    </mc:Choice>
  </mc:AlternateContent>
  <xr:revisionPtr revIDLastSave="0" documentId="8_{AF1975AE-D546-44A8-843B-FD813BF69EB7}" xr6:coauthVersionLast="36" xr6:coauthVersionMax="36" xr10:uidLastSave="{00000000-0000-0000-0000-000000000000}"/>
  <bookViews>
    <workbookView xWindow="240" yWindow="30" windowWidth="8600" windowHeight="4170" xr2:uid="{00000000-000D-0000-FFFF-FFFF00000000}"/>
  </bookViews>
  <sheets>
    <sheet name="BoQ R0" sheetId="1" r:id="rId1"/>
  </sheets>
  <definedNames>
    <definedName name="_xlnm._FilterDatabase" localSheetId="0" hidden="1">'BoQ R0'!$A$5:$J$56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1" l="1"/>
  <c r="K6" i="1"/>
  <c r="K8" i="1"/>
  <c r="K9" i="1"/>
  <c r="K10" i="1"/>
  <c r="K11" i="1"/>
  <c r="K56" i="1" s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J6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 l="1"/>
</calcChain>
</file>

<file path=xl/sharedStrings.xml><?xml version="1.0" encoding="utf-8"?>
<sst xmlns="http://schemas.openxmlformats.org/spreadsheetml/2006/main" count="221" uniqueCount="171">
  <si>
    <t>№</t>
  </si>
  <si>
    <t>Описание</t>
  </si>
  <si>
    <r>
      <t xml:space="preserve">  </t>
    </r>
    <r>
      <rPr>
        <b/>
        <sz val="12"/>
        <color theme="3"/>
        <rFont val="Times New Roman"/>
        <family val="1"/>
        <charset val="204"/>
      </rPr>
      <t>ОБЩО</t>
    </r>
    <r>
      <rPr>
        <b/>
        <sz val="12"/>
        <rFont val="Times New Roman"/>
        <family val="1"/>
        <charset val="204"/>
      </rPr>
      <t>:</t>
    </r>
  </si>
  <si>
    <t>-</t>
  </si>
  <si>
    <t>ПОДПИС и ПЕЧАТ:</t>
  </si>
  <si>
    <t>______________________ (име и фамилия)</t>
  </si>
  <si>
    <t>______________________ (дата)</t>
  </si>
  <si>
    <t>______________________ (длъжност на управляващия/представляващия участника)</t>
  </si>
  <si>
    <t>______________________ (наименование на участника)</t>
  </si>
  <si>
    <t>/пълно наименование на участника, търговски адрес, телефон и факс, ЕИК и ИН по ЗДДС/</t>
  </si>
  <si>
    <t>39.100.243</t>
  </si>
  <si>
    <t>MOBILGEAR 600 XP 460</t>
  </si>
  <si>
    <t>39.100.244</t>
  </si>
  <si>
    <t>MOBIL SHC Gear 150</t>
  </si>
  <si>
    <t>39.100.245</t>
  </si>
  <si>
    <t>MOBILGEAR 600 XP 68</t>
  </si>
  <si>
    <t>39.100.246</t>
  </si>
  <si>
    <t>MOBIL SHC 630</t>
  </si>
  <si>
    <t>39.100.247</t>
  </si>
  <si>
    <t>MOBILGEAR XMP 220</t>
  </si>
  <si>
    <t>39.100.248</t>
  </si>
  <si>
    <t>MOBIL DTE OIL LIGHT</t>
  </si>
  <si>
    <t>39.100.250</t>
  </si>
  <si>
    <t>MOBILFLUID 125</t>
  </si>
  <si>
    <t>39.100.251</t>
  </si>
  <si>
    <t>MOBIL DTE 24</t>
  </si>
  <si>
    <t>39.100.252</t>
  </si>
  <si>
    <t>MOBIL DTE 25</t>
  </si>
  <si>
    <t>39.100.253</t>
  </si>
  <si>
    <t>MOBIL DTE OIL MEDIUM</t>
  </si>
  <si>
    <t>39.100.254</t>
  </si>
  <si>
    <t>MOBIL GLYGOYLE 30</t>
  </si>
  <si>
    <t>39.100.256</t>
  </si>
  <si>
    <t>MOBIL SHC 639</t>
  </si>
  <si>
    <t>39.100.257</t>
  </si>
  <si>
    <t>MOBILGEAR 600 XP 150</t>
  </si>
  <si>
    <t>39.100.258</t>
  </si>
  <si>
    <t>MOBILGEAR 600 XP 220</t>
  </si>
  <si>
    <t>39.100.259</t>
  </si>
  <si>
    <t>MOBILGEAR 600 XP 320</t>
  </si>
  <si>
    <t>39.100.260</t>
  </si>
  <si>
    <t>MOBILGEAR SHC XMP 320</t>
  </si>
  <si>
    <t>39.100.261</t>
  </si>
  <si>
    <t>MOBIL SHC Gear 220</t>
  </si>
  <si>
    <t>39.100.262</t>
  </si>
  <si>
    <t>MOBIL DTE 10 EXCEL 46</t>
  </si>
  <si>
    <t>39.100.263</t>
  </si>
  <si>
    <t xml:space="preserve"> MOBIL SHC Gear 460</t>
  </si>
  <si>
    <t>39.100.271</t>
  </si>
  <si>
    <t>39.100.272</t>
  </si>
  <si>
    <t>MOBIL DTE OIL HEAVY MEDIUM</t>
  </si>
  <si>
    <t>39.100.273</t>
  </si>
  <si>
    <t>MOBIL GLYGOYLE 460</t>
  </si>
  <si>
    <t>39.100.275</t>
  </si>
  <si>
    <t>MOBIL DTE OIL HEAVY</t>
  </si>
  <si>
    <t>39.100.277</t>
  </si>
  <si>
    <t>MOBIL DELVAC XHP EXTRA 10W40</t>
  </si>
  <si>
    <t>39.100.279</t>
  </si>
  <si>
    <t>MOBIL UNIREX N2</t>
  </si>
  <si>
    <t>39.100.280</t>
  </si>
  <si>
    <t>MOBILGREASE XHP 222</t>
  </si>
  <si>
    <t>39.100.281</t>
  </si>
  <si>
    <t>MOBILTEMP SHC 460 SPECIAL</t>
  </si>
  <si>
    <t>39.100.282</t>
  </si>
  <si>
    <t xml:space="preserve">MOBILUX EP 2 </t>
  </si>
  <si>
    <t>39.100.283</t>
  </si>
  <si>
    <t>MOBIL UNIREX N3</t>
  </si>
  <si>
    <t>39.100.285</t>
  </si>
  <si>
    <t>MOBIL POLYREX EM</t>
  </si>
  <si>
    <t>39.100.286</t>
  </si>
  <si>
    <t>MOBILUX EP 3</t>
  </si>
  <si>
    <t>39.100.288</t>
  </si>
  <si>
    <t>MOBIL VACUOLINE 528</t>
  </si>
  <si>
    <t>39.100.290</t>
  </si>
  <si>
    <t>Mobilgrease 28</t>
  </si>
  <si>
    <t>39.100.301</t>
  </si>
  <si>
    <t>MOBIL SHC 634</t>
  </si>
  <si>
    <t>39.100.302</t>
  </si>
  <si>
    <t>MOBIL SUPER 2000 X1 10W-40</t>
  </si>
  <si>
    <t>39.100.303</t>
  </si>
  <si>
    <t>Mobilith SHC 220</t>
  </si>
  <si>
    <t>39.100.306</t>
  </si>
  <si>
    <t>MOBIL 1 ESP Formula 5W-30</t>
  </si>
  <si>
    <t>39.100.308</t>
  </si>
  <si>
    <t>MOBIL ATF 220</t>
  </si>
  <si>
    <t>39.100.310</t>
  </si>
  <si>
    <t>MOBIL DELVAC MX 15W-40</t>
  </si>
  <si>
    <t>39.100.315</t>
  </si>
  <si>
    <t>Oil MOBILUBE HD 80W-90</t>
  </si>
  <si>
    <t>39.100.341</t>
  </si>
  <si>
    <t>Mobiltrans HD 10W</t>
  </si>
  <si>
    <t>39.100.342</t>
  </si>
  <si>
    <t>Mobilfluid 424</t>
  </si>
  <si>
    <t>39.100.360</t>
  </si>
  <si>
    <t>Mobilgear 600 XP 680</t>
  </si>
  <si>
    <t>39.100.390</t>
  </si>
  <si>
    <t>Mobiltrans HD 30W</t>
  </si>
  <si>
    <t>39.100.430</t>
  </si>
  <si>
    <t>Mobilgrease XHP 322 Mine</t>
  </si>
  <si>
    <t>39.100.450</t>
  </si>
  <si>
    <t>39.100.530</t>
  </si>
  <si>
    <t>39.100.621</t>
  </si>
  <si>
    <t>39.100.780</t>
  </si>
  <si>
    <t>Mobilgrease Special</t>
  </si>
  <si>
    <t xml:space="preserve">39.100.791 </t>
  </si>
  <si>
    <t>API CH-4</t>
  </si>
  <si>
    <t>L</t>
  </si>
  <si>
    <t>DIN 51524-2, DIN 51524-3, ISO 11158 L-HV, VG 46</t>
  </si>
  <si>
    <t>DIN 51524-2, VG 32</t>
  </si>
  <si>
    <t>DIN 51524-2, VG 46</t>
  </si>
  <si>
    <t>DIN 51515-1, DIN 51517-2, VG 68</t>
  </si>
  <si>
    <t>DIN 51515-1, DIN 51517-2, VG 32</t>
  </si>
  <si>
    <t>DIN 51515-1, DIN 51517-2, VG 46</t>
  </si>
  <si>
    <t>VG 220</t>
  </si>
  <si>
    <t>VG 460</t>
  </si>
  <si>
    <t>DIN 51825 K2P-20, NLGI 2</t>
  </si>
  <si>
    <t>KG</t>
  </si>
  <si>
    <t>DIN 51517-3 CLP, ISO 12925-1 CKD, VG 220</t>
  </si>
  <si>
    <t>DIN 51517-3 CLP, ISO 12925-1 CKD, VG 460</t>
  </si>
  <si>
    <t>DIN 51517-3 CLP, ISO 12925-1 CKD, VG 1000</t>
  </si>
  <si>
    <t>ACEA A3/B3, SAE 10W-40</t>
  </si>
  <si>
    <t>DIN 51825 K2N-30L,</t>
  </si>
  <si>
    <t>DIN 51825 K3N-20, ISO 6743-9 L-XBDHA 3, NLGI 3</t>
  </si>
  <si>
    <t>VG 150</t>
  </si>
  <si>
    <t>VG  32</t>
  </si>
  <si>
    <t>DIN 51517-3, ISO 12925-1 Type CKD 150, VG 150</t>
  </si>
  <si>
    <t>DIN 51517-3, ISO 12925-1 Type CKD 220, VG 220</t>
  </si>
  <si>
    <t>DIN 51517-3, ISO 12925-1 Type CKD 320, VG 320</t>
  </si>
  <si>
    <t>DIN 51517-3, ISO 12925-1 Type CKC, VG 460</t>
  </si>
  <si>
    <t>DIN 51517-3, ISO 12925-1 Type CKD 68, VG 68</t>
  </si>
  <si>
    <t>ISO L-CKC, (ISO 12925-1), VG 150</t>
  </si>
  <si>
    <t>DIN 51517-3, ISO L-CKC, (ISO 12925-1),  VG 220</t>
  </si>
  <si>
    <t>DIN 51517-3, ISO L-CKC, (ISO 12925-1), VG 320</t>
  </si>
  <si>
    <t>DIN 51517-3, ISO L-CKC, (ISO 12925-1), VG 460</t>
  </si>
  <si>
    <t>ISO L-CKC, (ISO 12925-1), AGMA 9005-EO2 EP, VG 220</t>
  </si>
  <si>
    <t>NLGI 1.5</t>
  </si>
  <si>
    <t>DIN 51825 KP2N-20, NLGI 2</t>
  </si>
  <si>
    <t>NLGI 1</t>
  </si>
  <si>
    <t>DIN 51825 KP2K-30, NLGI 2</t>
  </si>
  <si>
    <t>DIN 51825 KP3K-20, NLGI 3</t>
  </si>
  <si>
    <t>DIN 51825 KPHC2N-30, NLGI 2</t>
  </si>
  <si>
    <t>ACEA E7/E4, SAE 10W-40</t>
  </si>
  <si>
    <t>DIN 51524-2, 
DIN 51524-3</t>
  </si>
  <si>
    <t>ACEA C2/C3, API SM/SN/CF, SAE 5W-30</t>
  </si>
  <si>
    <t>API CI-4/CH-4/SL/SJ, ACEA E7/B4/B3/A2, SAE 15W-40</t>
  </si>
  <si>
    <t>SAE 10W</t>
  </si>
  <si>
    <t>API GL-4</t>
  </si>
  <si>
    <t>DIN 51517-3, ISO 12925-1 Type CKC, VG 680</t>
  </si>
  <si>
    <t>SAE 30</t>
  </si>
  <si>
    <t>NLGI 2</t>
  </si>
  <si>
    <t>VG 46</t>
  </si>
  <si>
    <t>API GL-5, SAE 80W-90</t>
  </si>
  <si>
    <t>ISO 12925 CKD, DIN 51517-3 CLP</t>
  </si>
  <si>
    <t>ISO VG 46</t>
  </si>
  <si>
    <t>Матер. №</t>
  </si>
  <si>
    <t>Стандарт/Клас</t>
  </si>
  <si>
    <t>Мерна ед.</t>
  </si>
  <si>
    <t>Опаковка</t>
  </si>
  <si>
    <t xml:space="preserve">                                                                                                                                                                                                Образец
................................................................................................................................................                                                   </t>
  </si>
  <si>
    <t>Забележки: 
1. За коректно попълване на Количествената сметка, моля попълнете само жълтите полета.
2. Посочените цени да се попълнят без ДДС.
3. Посочените количества са прогнозни за 1 година. Възложителят не се задължава да поръча целия обем и в рамките на общата сума на договора, при необходимост може да има промени в количествата на отделните позиции, като крайната стойност на договора се запазва.
4. Плащането по договора ще се извършва на база доставени количества.
5. Цените и ставките включват всички приложими държавни и местни данъци, налози и издръжка на персонала, които действат в България към датата на настоящото споразумение, освен Данък Добавена Стойност, който трябва да бъде добавен във фактурите съгласно действащите разпоредби към датата на фактуриране.</t>
  </si>
  <si>
    <t>Ед.цена   BGN
2019 година</t>
  </si>
  <si>
    <t>Ед.цена   BGN
2020 година</t>
  </si>
  <si>
    <t>Стойност BGN
2019</t>
  </si>
  <si>
    <t>Стойност BGN
2020</t>
  </si>
  <si>
    <t>Прогнозно
количество за една година</t>
  </si>
  <si>
    <t xml:space="preserve">ЦЕНОВО ПРЕДЛОЖЕНИЕ  
към Оферта за участие в процедура публично състезание с предмет: "Доставка на масла и греси група MOBIL за нуждите на Ей И Ес-3С Марица Изток I ЕООД” </t>
  </si>
  <si>
    <t>MOBIL Delvac 1400 15W-40</t>
  </si>
  <si>
    <t>MOBIL DTE 10 Excel 15</t>
  </si>
  <si>
    <t>MOBIL Rarus SHC 1025</t>
  </si>
  <si>
    <t>MOBIL SHC 636</t>
  </si>
  <si>
    <t>MOBIL SHC Rarus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</si>
</sst>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6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9" fillId="4" borderId="1" xfId="0" applyFont="1" applyFill="1" applyBorder="1"/>
    <xf numFmtId="0" fontId="9" fillId="0" borderId="0" xfId="0" applyFont="1"/>
    <xf numFmtId="0" fontId="10" fillId="2" borderId="3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left" vertical="center" wrapText="1"/>
      <protection locked="0"/>
    </xf>
    <xf numFmtId="0" fontId="10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>
      <alignment horizontal="right" vertical="center"/>
    </xf>
    <xf numFmtId="4" fontId="3" fillId="3" borderId="2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topLeftCell="A46" zoomScale="90" zoomScaleNormal="90" zoomScaleSheetLayoutView="145" workbookViewId="0">
      <selection activeCell="D59" sqref="D59"/>
    </sheetView>
  </sheetViews>
  <sheetFormatPr defaultColWidth="9.1796875" defaultRowHeight="15.5" x14ac:dyDescent="0.35"/>
  <cols>
    <col min="1" max="1" width="3.453125" style="1" bestFit="1" customWidth="1"/>
    <col min="2" max="2" width="15.1796875" style="1" customWidth="1"/>
    <col min="3" max="3" width="21.54296875" style="1" customWidth="1"/>
    <col min="4" max="4" width="16.453125" style="1" customWidth="1"/>
    <col min="5" max="5" width="12.7265625" style="1" customWidth="1"/>
    <col min="6" max="6" width="14.81640625" style="1" customWidth="1"/>
    <col min="7" max="16384" width="9.1796875" style="1"/>
  </cols>
  <sheetData>
    <row r="1" spans="1:11" ht="45.75" customHeight="1" x14ac:dyDescent="0.35">
      <c r="A1" s="25" t="s">
        <v>158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32.25" customHeight="1" x14ac:dyDescent="0.35">
      <c r="A2" s="25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54.75" customHeight="1" x14ac:dyDescent="0.35">
      <c r="A3" s="28" t="s">
        <v>165</v>
      </c>
      <c r="B3" s="29"/>
      <c r="C3" s="29"/>
      <c r="D3" s="29"/>
      <c r="E3" s="29"/>
      <c r="F3" s="29"/>
      <c r="G3" s="29"/>
      <c r="H3" s="29"/>
      <c r="I3" s="29"/>
      <c r="J3" s="29"/>
      <c r="K3" s="30"/>
    </row>
    <row r="4" spans="1:11" ht="105" customHeight="1" x14ac:dyDescent="0.35">
      <c r="A4" s="22" t="s">
        <v>159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ht="60" x14ac:dyDescent="0.35">
      <c r="A5" s="9" t="s">
        <v>0</v>
      </c>
      <c r="B5" s="5" t="s">
        <v>154</v>
      </c>
      <c r="C5" s="9" t="s">
        <v>1</v>
      </c>
      <c r="D5" s="9" t="s">
        <v>155</v>
      </c>
      <c r="E5" s="9" t="s">
        <v>156</v>
      </c>
      <c r="F5" s="9" t="s">
        <v>164</v>
      </c>
      <c r="G5" s="9" t="s">
        <v>157</v>
      </c>
      <c r="H5" s="6" t="s">
        <v>160</v>
      </c>
      <c r="I5" s="6" t="s">
        <v>161</v>
      </c>
      <c r="J5" s="6" t="s">
        <v>162</v>
      </c>
      <c r="K5" s="6" t="s">
        <v>163</v>
      </c>
    </row>
    <row r="6" spans="1:11" s="17" customFormat="1" ht="26" x14ac:dyDescent="0.3">
      <c r="A6" s="11">
        <v>1</v>
      </c>
      <c r="B6" s="12" t="s">
        <v>48</v>
      </c>
      <c r="C6" s="12" t="s">
        <v>166</v>
      </c>
      <c r="D6" s="10" t="s">
        <v>105</v>
      </c>
      <c r="E6" s="14" t="s">
        <v>106</v>
      </c>
      <c r="F6" s="14">
        <v>30</v>
      </c>
      <c r="G6" s="15"/>
      <c r="H6" s="16"/>
      <c r="I6" s="16"/>
      <c r="J6" s="15">
        <f t="shared" ref="J6:J37" si="0">F6*H6</f>
        <v>0</v>
      </c>
      <c r="K6" s="15">
        <f>F6*I6</f>
        <v>0</v>
      </c>
    </row>
    <row r="7" spans="1:11" s="17" customFormat="1" ht="39" x14ac:dyDescent="0.3">
      <c r="A7" s="13">
        <v>2</v>
      </c>
      <c r="B7" s="12" t="s">
        <v>44</v>
      </c>
      <c r="C7" s="12" t="s">
        <v>45</v>
      </c>
      <c r="D7" s="10" t="s">
        <v>107</v>
      </c>
      <c r="E7" s="14" t="s">
        <v>106</v>
      </c>
      <c r="F7" s="14">
        <v>416</v>
      </c>
      <c r="G7" s="15"/>
      <c r="H7" s="16"/>
      <c r="I7" s="16"/>
      <c r="J7" s="15">
        <f t="shared" si="0"/>
        <v>0</v>
      </c>
      <c r="K7" s="15">
        <f>F7*I7</f>
        <v>0</v>
      </c>
    </row>
    <row r="8" spans="1:11" s="17" customFormat="1" ht="13" x14ac:dyDescent="0.3">
      <c r="A8" s="13">
        <v>3</v>
      </c>
      <c r="B8" s="12" t="s">
        <v>24</v>
      </c>
      <c r="C8" s="12" t="s">
        <v>25</v>
      </c>
      <c r="D8" s="10" t="s">
        <v>108</v>
      </c>
      <c r="E8" s="14" t="s">
        <v>106</v>
      </c>
      <c r="F8" s="14">
        <v>7000</v>
      </c>
      <c r="G8" s="15"/>
      <c r="H8" s="16"/>
      <c r="I8" s="16"/>
      <c r="J8" s="15">
        <f t="shared" si="0"/>
        <v>0</v>
      </c>
      <c r="K8" s="15">
        <f t="shared" ref="K8:K55" si="1">F8*I8</f>
        <v>0</v>
      </c>
    </row>
    <row r="9" spans="1:11" s="17" customFormat="1" ht="13" x14ac:dyDescent="0.3">
      <c r="A9" s="13">
        <v>4</v>
      </c>
      <c r="B9" s="12" t="s">
        <v>26</v>
      </c>
      <c r="C9" s="12" t="s">
        <v>27</v>
      </c>
      <c r="D9" s="10" t="s">
        <v>109</v>
      </c>
      <c r="E9" s="14" t="s">
        <v>106</v>
      </c>
      <c r="F9" s="14">
        <v>4000</v>
      </c>
      <c r="G9" s="15"/>
      <c r="H9" s="16"/>
      <c r="I9" s="16"/>
      <c r="J9" s="15">
        <f t="shared" si="0"/>
        <v>0</v>
      </c>
      <c r="K9" s="15">
        <f t="shared" si="1"/>
        <v>0</v>
      </c>
    </row>
    <row r="10" spans="1:11" s="17" customFormat="1" ht="26" x14ac:dyDescent="0.3">
      <c r="A10" s="13">
        <v>5</v>
      </c>
      <c r="B10" s="12" t="s">
        <v>53</v>
      </c>
      <c r="C10" s="12" t="s">
        <v>54</v>
      </c>
      <c r="D10" s="10" t="s">
        <v>110</v>
      </c>
      <c r="E10" s="14" t="s">
        <v>106</v>
      </c>
      <c r="F10" s="14">
        <v>208</v>
      </c>
      <c r="G10" s="15"/>
      <c r="H10" s="16"/>
      <c r="I10" s="16"/>
      <c r="J10" s="15">
        <f t="shared" si="0"/>
        <v>0</v>
      </c>
      <c r="K10" s="15">
        <f t="shared" si="1"/>
        <v>0</v>
      </c>
    </row>
    <row r="11" spans="1:11" s="17" customFormat="1" ht="26" x14ac:dyDescent="0.3">
      <c r="A11" s="13">
        <v>6</v>
      </c>
      <c r="B11" s="12" t="s">
        <v>49</v>
      </c>
      <c r="C11" s="12" t="s">
        <v>50</v>
      </c>
      <c r="D11" s="10" t="s">
        <v>110</v>
      </c>
      <c r="E11" s="14" t="s">
        <v>106</v>
      </c>
      <c r="F11" s="14">
        <v>208</v>
      </c>
      <c r="G11" s="15"/>
      <c r="H11" s="16"/>
      <c r="I11" s="16"/>
      <c r="J11" s="15">
        <f t="shared" si="0"/>
        <v>0</v>
      </c>
      <c r="K11" s="15">
        <f t="shared" si="1"/>
        <v>0</v>
      </c>
    </row>
    <row r="12" spans="1:11" s="17" customFormat="1" ht="26" x14ac:dyDescent="0.3">
      <c r="A12" s="13">
        <v>7</v>
      </c>
      <c r="B12" s="12" t="s">
        <v>20</v>
      </c>
      <c r="C12" s="12" t="s">
        <v>21</v>
      </c>
      <c r="D12" s="10" t="s">
        <v>111</v>
      </c>
      <c r="E12" s="14" t="s">
        <v>106</v>
      </c>
      <c r="F12" s="14">
        <v>624</v>
      </c>
      <c r="G12" s="15"/>
      <c r="H12" s="16"/>
      <c r="I12" s="16"/>
      <c r="J12" s="15">
        <f t="shared" si="0"/>
        <v>0</v>
      </c>
      <c r="K12" s="15">
        <f t="shared" si="1"/>
        <v>0</v>
      </c>
    </row>
    <row r="13" spans="1:11" s="17" customFormat="1" ht="26" x14ac:dyDescent="0.3">
      <c r="A13" s="13">
        <v>8</v>
      </c>
      <c r="B13" s="12" t="s">
        <v>28</v>
      </c>
      <c r="C13" s="12" t="s">
        <v>29</v>
      </c>
      <c r="D13" s="10" t="s">
        <v>112</v>
      </c>
      <c r="E13" s="14" t="s">
        <v>106</v>
      </c>
      <c r="F13" s="14">
        <v>45</v>
      </c>
      <c r="G13" s="15"/>
      <c r="H13" s="16"/>
      <c r="I13" s="16"/>
      <c r="J13" s="15">
        <f t="shared" si="0"/>
        <v>0</v>
      </c>
      <c r="K13" s="15">
        <f t="shared" si="1"/>
        <v>0</v>
      </c>
    </row>
    <row r="14" spans="1:11" s="17" customFormat="1" ht="13" x14ac:dyDescent="0.3">
      <c r="A14" s="13">
        <v>9</v>
      </c>
      <c r="B14" s="12" t="s">
        <v>30</v>
      </c>
      <c r="C14" s="12" t="s">
        <v>31</v>
      </c>
      <c r="D14" s="10" t="s">
        <v>113</v>
      </c>
      <c r="E14" s="14" t="s">
        <v>106</v>
      </c>
      <c r="F14" s="14">
        <v>460</v>
      </c>
      <c r="G14" s="15"/>
      <c r="H14" s="16"/>
      <c r="I14" s="16"/>
      <c r="J14" s="15">
        <f t="shared" si="0"/>
        <v>0</v>
      </c>
      <c r="K14" s="15">
        <f t="shared" si="1"/>
        <v>0</v>
      </c>
    </row>
    <row r="15" spans="1:11" s="17" customFormat="1" ht="13" x14ac:dyDescent="0.3">
      <c r="A15" s="13">
        <v>10</v>
      </c>
      <c r="B15" s="12" t="s">
        <v>51</v>
      </c>
      <c r="C15" s="12" t="s">
        <v>52</v>
      </c>
      <c r="D15" s="10" t="s">
        <v>114</v>
      </c>
      <c r="E15" s="14" t="s">
        <v>106</v>
      </c>
      <c r="F15" s="14">
        <v>160</v>
      </c>
      <c r="G15" s="15"/>
      <c r="H15" s="16"/>
      <c r="I15" s="16"/>
      <c r="J15" s="15">
        <f t="shared" si="0"/>
        <v>0</v>
      </c>
      <c r="K15" s="15">
        <f t="shared" si="1"/>
        <v>0</v>
      </c>
    </row>
    <row r="16" spans="1:11" s="17" customFormat="1" ht="26" x14ac:dyDescent="0.3">
      <c r="A16" s="13">
        <v>11</v>
      </c>
      <c r="B16" s="12" t="s">
        <v>67</v>
      </c>
      <c r="C16" s="12" t="s">
        <v>68</v>
      </c>
      <c r="D16" s="10" t="s">
        <v>115</v>
      </c>
      <c r="E16" s="14" t="s">
        <v>116</v>
      </c>
      <c r="F16" s="14">
        <v>36</v>
      </c>
      <c r="G16" s="15"/>
      <c r="H16" s="16"/>
      <c r="I16" s="16"/>
      <c r="J16" s="15">
        <f t="shared" si="0"/>
        <v>0</v>
      </c>
      <c r="K16" s="15">
        <f t="shared" si="1"/>
        <v>0</v>
      </c>
    </row>
    <row r="17" spans="1:11" s="17" customFormat="1" ht="39" x14ac:dyDescent="0.3">
      <c r="A17" s="13">
        <v>12</v>
      </c>
      <c r="B17" s="12" t="s">
        <v>16</v>
      </c>
      <c r="C17" s="12" t="s">
        <v>17</v>
      </c>
      <c r="D17" s="10" t="s">
        <v>117</v>
      </c>
      <c r="E17" s="14" t="s">
        <v>106</v>
      </c>
      <c r="F17" s="14">
        <v>400</v>
      </c>
      <c r="G17" s="15"/>
      <c r="H17" s="16"/>
      <c r="I17" s="16"/>
      <c r="J17" s="15">
        <f t="shared" si="0"/>
        <v>0</v>
      </c>
      <c r="K17" s="15">
        <f t="shared" si="1"/>
        <v>0</v>
      </c>
    </row>
    <row r="18" spans="1:11" s="17" customFormat="1" ht="39" x14ac:dyDescent="0.3">
      <c r="A18" s="13">
        <v>13</v>
      </c>
      <c r="B18" s="12" t="s">
        <v>75</v>
      </c>
      <c r="C18" s="12" t="s">
        <v>76</v>
      </c>
      <c r="D18" s="10" t="s">
        <v>118</v>
      </c>
      <c r="E18" s="14" t="s">
        <v>106</v>
      </c>
      <c r="F18" s="14">
        <v>20</v>
      </c>
      <c r="G18" s="15"/>
      <c r="H18" s="16"/>
      <c r="I18" s="16"/>
      <c r="J18" s="15">
        <f t="shared" si="0"/>
        <v>0</v>
      </c>
      <c r="K18" s="15">
        <f t="shared" si="1"/>
        <v>0</v>
      </c>
    </row>
    <row r="19" spans="1:11" s="17" customFormat="1" ht="39" x14ac:dyDescent="0.3">
      <c r="A19" s="13">
        <v>14</v>
      </c>
      <c r="B19" s="12" t="s">
        <v>32</v>
      </c>
      <c r="C19" s="12" t="s">
        <v>33</v>
      </c>
      <c r="D19" s="10" t="s">
        <v>119</v>
      </c>
      <c r="E19" s="14" t="s">
        <v>106</v>
      </c>
      <c r="F19" s="14">
        <v>560</v>
      </c>
      <c r="G19" s="15"/>
      <c r="H19" s="16"/>
      <c r="I19" s="16"/>
      <c r="J19" s="15">
        <f t="shared" si="0"/>
        <v>0</v>
      </c>
      <c r="K19" s="15">
        <f t="shared" si="1"/>
        <v>0</v>
      </c>
    </row>
    <row r="20" spans="1:11" s="17" customFormat="1" ht="26" x14ac:dyDescent="0.3">
      <c r="A20" s="13">
        <v>15</v>
      </c>
      <c r="B20" s="12" t="s">
        <v>77</v>
      </c>
      <c r="C20" s="12" t="s">
        <v>78</v>
      </c>
      <c r="D20" s="10" t="s">
        <v>120</v>
      </c>
      <c r="E20" s="14" t="s">
        <v>106</v>
      </c>
      <c r="F20" s="14">
        <v>1</v>
      </c>
      <c r="G20" s="18"/>
      <c r="H20" s="16"/>
      <c r="I20" s="16"/>
      <c r="J20" s="15">
        <f t="shared" si="0"/>
        <v>0</v>
      </c>
      <c r="K20" s="15">
        <f t="shared" si="1"/>
        <v>0</v>
      </c>
    </row>
    <row r="21" spans="1:11" s="17" customFormat="1" ht="26" x14ac:dyDescent="0.3">
      <c r="A21" s="13">
        <v>16</v>
      </c>
      <c r="B21" s="12" t="s">
        <v>57</v>
      </c>
      <c r="C21" s="12" t="s">
        <v>58</v>
      </c>
      <c r="D21" s="10" t="s">
        <v>121</v>
      </c>
      <c r="E21" s="14" t="s">
        <v>116</v>
      </c>
      <c r="F21" s="14">
        <v>2</v>
      </c>
      <c r="G21" s="18"/>
      <c r="H21" s="16"/>
      <c r="I21" s="16"/>
      <c r="J21" s="15">
        <f t="shared" si="0"/>
        <v>0</v>
      </c>
      <c r="K21" s="15">
        <f t="shared" si="1"/>
        <v>0</v>
      </c>
    </row>
    <row r="22" spans="1:11" s="21" customFormat="1" ht="39" x14ac:dyDescent="0.3">
      <c r="A22" s="13">
        <v>17</v>
      </c>
      <c r="B22" s="12" t="s">
        <v>65</v>
      </c>
      <c r="C22" s="12" t="s">
        <v>66</v>
      </c>
      <c r="D22" s="10" t="s">
        <v>122</v>
      </c>
      <c r="E22" s="14" t="s">
        <v>116</v>
      </c>
      <c r="F22" s="14">
        <v>10</v>
      </c>
      <c r="G22" s="19"/>
      <c r="H22" s="20"/>
      <c r="I22" s="20"/>
      <c r="J22" s="15">
        <f t="shared" si="0"/>
        <v>0</v>
      </c>
      <c r="K22" s="15">
        <f t="shared" si="1"/>
        <v>0</v>
      </c>
    </row>
    <row r="23" spans="1:11" s="21" customFormat="1" ht="13" x14ac:dyDescent="0.3">
      <c r="A23" s="13">
        <v>18</v>
      </c>
      <c r="B23" s="12" t="s">
        <v>71</v>
      </c>
      <c r="C23" s="12" t="s">
        <v>72</v>
      </c>
      <c r="D23" s="10" t="s">
        <v>123</v>
      </c>
      <c r="E23" s="14" t="s">
        <v>106</v>
      </c>
      <c r="F23" s="14">
        <v>1664</v>
      </c>
      <c r="G23" s="19"/>
      <c r="H23" s="20"/>
      <c r="I23" s="20"/>
      <c r="J23" s="15">
        <f t="shared" si="0"/>
        <v>0</v>
      </c>
      <c r="K23" s="15">
        <f t="shared" si="1"/>
        <v>0</v>
      </c>
    </row>
    <row r="24" spans="1:11" s="21" customFormat="1" ht="13" x14ac:dyDescent="0.3">
      <c r="A24" s="13">
        <v>19</v>
      </c>
      <c r="B24" s="12" t="s">
        <v>22</v>
      </c>
      <c r="C24" s="12" t="s">
        <v>23</v>
      </c>
      <c r="D24" s="10" t="s">
        <v>124</v>
      </c>
      <c r="E24" s="14" t="s">
        <v>106</v>
      </c>
      <c r="F24" s="14">
        <v>230</v>
      </c>
      <c r="G24" s="19"/>
      <c r="H24" s="20"/>
      <c r="I24" s="20"/>
      <c r="J24" s="15">
        <f t="shared" si="0"/>
        <v>0</v>
      </c>
      <c r="K24" s="15">
        <f t="shared" si="1"/>
        <v>0</v>
      </c>
    </row>
    <row r="25" spans="1:11" s="21" customFormat="1" ht="39" x14ac:dyDescent="0.3">
      <c r="A25" s="13">
        <v>20</v>
      </c>
      <c r="B25" s="12" t="s">
        <v>34</v>
      </c>
      <c r="C25" s="12" t="s">
        <v>35</v>
      </c>
      <c r="D25" s="10" t="s">
        <v>125</v>
      </c>
      <c r="E25" s="14" t="s">
        <v>106</v>
      </c>
      <c r="F25" s="14">
        <v>558</v>
      </c>
      <c r="G25" s="19"/>
      <c r="H25" s="20"/>
      <c r="I25" s="20"/>
      <c r="J25" s="15">
        <f t="shared" si="0"/>
        <v>0</v>
      </c>
      <c r="K25" s="15">
        <f t="shared" si="1"/>
        <v>0</v>
      </c>
    </row>
    <row r="26" spans="1:11" s="21" customFormat="1" ht="39" x14ac:dyDescent="0.3">
      <c r="A26" s="13">
        <v>21</v>
      </c>
      <c r="B26" s="12" t="s">
        <v>36</v>
      </c>
      <c r="C26" s="12" t="s">
        <v>37</v>
      </c>
      <c r="D26" s="10" t="s">
        <v>126</v>
      </c>
      <c r="E26" s="14" t="s">
        <v>106</v>
      </c>
      <c r="F26" s="14">
        <v>1040</v>
      </c>
      <c r="G26" s="19"/>
      <c r="H26" s="20"/>
      <c r="I26" s="20"/>
      <c r="J26" s="15">
        <f t="shared" si="0"/>
        <v>0</v>
      </c>
      <c r="K26" s="15">
        <f t="shared" si="1"/>
        <v>0</v>
      </c>
    </row>
    <row r="27" spans="1:11" s="21" customFormat="1" ht="39" x14ac:dyDescent="0.3">
      <c r="A27" s="13">
        <v>22</v>
      </c>
      <c r="B27" s="12" t="s">
        <v>38</v>
      </c>
      <c r="C27" s="12" t="s">
        <v>39</v>
      </c>
      <c r="D27" s="10" t="s">
        <v>127</v>
      </c>
      <c r="E27" s="14" t="s">
        <v>106</v>
      </c>
      <c r="F27" s="14">
        <v>600</v>
      </c>
      <c r="G27" s="19"/>
      <c r="H27" s="20"/>
      <c r="I27" s="20"/>
      <c r="J27" s="15">
        <f t="shared" si="0"/>
        <v>0</v>
      </c>
      <c r="K27" s="15">
        <f t="shared" si="1"/>
        <v>0</v>
      </c>
    </row>
    <row r="28" spans="1:11" s="21" customFormat="1" ht="39" x14ac:dyDescent="0.3">
      <c r="A28" s="13">
        <v>23</v>
      </c>
      <c r="B28" s="12" t="s">
        <v>10</v>
      </c>
      <c r="C28" s="12" t="s">
        <v>11</v>
      </c>
      <c r="D28" s="10" t="s">
        <v>128</v>
      </c>
      <c r="E28" s="14" t="s">
        <v>106</v>
      </c>
      <c r="F28" s="14">
        <v>16</v>
      </c>
      <c r="G28" s="19"/>
      <c r="H28" s="20"/>
      <c r="I28" s="20"/>
      <c r="J28" s="15">
        <f t="shared" si="0"/>
        <v>0</v>
      </c>
      <c r="K28" s="15">
        <f t="shared" si="1"/>
        <v>0</v>
      </c>
    </row>
    <row r="29" spans="1:11" s="21" customFormat="1" ht="39" x14ac:dyDescent="0.3">
      <c r="A29" s="13">
        <v>24</v>
      </c>
      <c r="B29" s="12" t="s">
        <v>14</v>
      </c>
      <c r="C29" s="12" t="s">
        <v>15</v>
      </c>
      <c r="D29" s="10" t="s">
        <v>129</v>
      </c>
      <c r="E29" s="14" t="s">
        <v>106</v>
      </c>
      <c r="F29" s="14">
        <v>20</v>
      </c>
      <c r="G29" s="19"/>
      <c r="H29" s="20"/>
      <c r="I29" s="20"/>
      <c r="J29" s="15">
        <f t="shared" si="0"/>
        <v>0</v>
      </c>
      <c r="K29" s="15">
        <f t="shared" si="1"/>
        <v>0</v>
      </c>
    </row>
    <row r="30" spans="1:11" s="21" customFormat="1" ht="26" x14ac:dyDescent="0.3">
      <c r="A30" s="13">
        <v>25</v>
      </c>
      <c r="B30" s="12" t="s">
        <v>12</v>
      </c>
      <c r="C30" s="12" t="s">
        <v>13</v>
      </c>
      <c r="D30" s="10" t="s">
        <v>130</v>
      </c>
      <c r="E30" s="14" t="s">
        <v>106</v>
      </c>
      <c r="F30" s="14">
        <v>1500</v>
      </c>
      <c r="G30" s="19"/>
      <c r="H30" s="20"/>
      <c r="I30" s="20"/>
      <c r="J30" s="15">
        <f t="shared" si="0"/>
        <v>0</v>
      </c>
      <c r="K30" s="15">
        <f t="shared" si="1"/>
        <v>0</v>
      </c>
    </row>
    <row r="31" spans="1:11" s="21" customFormat="1" ht="39" x14ac:dyDescent="0.3">
      <c r="A31" s="13">
        <v>26</v>
      </c>
      <c r="B31" s="12" t="s">
        <v>42</v>
      </c>
      <c r="C31" s="12" t="s">
        <v>43</v>
      </c>
      <c r="D31" s="10" t="s">
        <v>131</v>
      </c>
      <c r="E31" s="14" t="s">
        <v>106</v>
      </c>
      <c r="F31" s="14">
        <v>3000</v>
      </c>
      <c r="G31" s="19"/>
      <c r="H31" s="20"/>
      <c r="I31" s="20"/>
      <c r="J31" s="15">
        <f t="shared" si="0"/>
        <v>0</v>
      </c>
      <c r="K31" s="15">
        <f t="shared" si="1"/>
        <v>0</v>
      </c>
    </row>
    <row r="32" spans="1:11" s="21" customFormat="1" ht="39" x14ac:dyDescent="0.3">
      <c r="A32" s="13">
        <v>27</v>
      </c>
      <c r="B32" s="12" t="s">
        <v>40</v>
      </c>
      <c r="C32" s="12" t="s">
        <v>41</v>
      </c>
      <c r="D32" s="10" t="s">
        <v>132</v>
      </c>
      <c r="E32" s="14" t="s">
        <v>106</v>
      </c>
      <c r="F32" s="14">
        <v>650</v>
      </c>
      <c r="G32" s="19"/>
      <c r="H32" s="20"/>
      <c r="I32" s="20"/>
      <c r="J32" s="15">
        <f t="shared" si="0"/>
        <v>0</v>
      </c>
      <c r="K32" s="15">
        <f t="shared" si="1"/>
        <v>0</v>
      </c>
    </row>
    <row r="33" spans="1:11" s="21" customFormat="1" ht="39" x14ac:dyDescent="0.3">
      <c r="A33" s="13">
        <v>28</v>
      </c>
      <c r="B33" s="12" t="s">
        <v>46</v>
      </c>
      <c r="C33" s="12" t="s">
        <v>47</v>
      </c>
      <c r="D33" s="10" t="s">
        <v>133</v>
      </c>
      <c r="E33" s="14" t="s">
        <v>106</v>
      </c>
      <c r="F33" s="14">
        <v>40</v>
      </c>
      <c r="G33" s="19"/>
      <c r="H33" s="20"/>
      <c r="I33" s="20"/>
      <c r="J33" s="15">
        <f t="shared" si="0"/>
        <v>0</v>
      </c>
      <c r="K33" s="15">
        <f t="shared" si="1"/>
        <v>0</v>
      </c>
    </row>
    <row r="34" spans="1:11" s="21" customFormat="1" ht="52" x14ac:dyDescent="0.3">
      <c r="A34" s="13">
        <v>29</v>
      </c>
      <c r="B34" s="12" t="s">
        <v>18</v>
      </c>
      <c r="C34" s="12" t="s">
        <v>19</v>
      </c>
      <c r="D34" s="10" t="s">
        <v>134</v>
      </c>
      <c r="E34" s="14" t="s">
        <v>106</v>
      </c>
      <c r="F34" s="14">
        <v>1400</v>
      </c>
      <c r="G34" s="19"/>
      <c r="H34" s="20"/>
      <c r="I34" s="20"/>
      <c r="J34" s="15">
        <f t="shared" si="0"/>
        <v>0</v>
      </c>
      <c r="K34" s="15">
        <f t="shared" si="1"/>
        <v>0</v>
      </c>
    </row>
    <row r="35" spans="1:11" s="21" customFormat="1" ht="13" x14ac:dyDescent="0.3">
      <c r="A35" s="13">
        <v>30</v>
      </c>
      <c r="B35" s="12" t="s">
        <v>73</v>
      </c>
      <c r="C35" s="12" t="s">
        <v>74</v>
      </c>
      <c r="D35" s="10" t="s">
        <v>135</v>
      </c>
      <c r="E35" s="14" t="s">
        <v>116</v>
      </c>
      <c r="F35" s="14">
        <v>2</v>
      </c>
      <c r="G35" s="19"/>
      <c r="H35" s="20"/>
      <c r="I35" s="20"/>
      <c r="J35" s="15">
        <f t="shared" si="0"/>
        <v>0</v>
      </c>
      <c r="K35" s="15">
        <f t="shared" si="1"/>
        <v>0</v>
      </c>
    </row>
    <row r="36" spans="1:11" s="21" customFormat="1" ht="26" x14ac:dyDescent="0.3">
      <c r="A36" s="13">
        <v>31</v>
      </c>
      <c r="B36" s="12" t="s">
        <v>59</v>
      </c>
      <c r="C36" s="12" t="s">
        <v>60</v>
      </c>
      <c r="D36" s="10" t="s">
        <v>136</v>
      </c>
      <c r="E36" s="14" t="s">
        <v>116</v>
      </c>
      <c r="F36" s="14">
        <v>72</v>
      </c>
      <c r="G36" s="19"/>
      <c r="H36" s="20"/>
      <c r="I36" s="20"/>
      <c r="J36" s="15">
        <f t="shared" si="0"/>
        <v>0</v>
      </c>
      <c r="K36" s="15">
        <f t="shared" si="1"/>
        <v>0</v>
      </c>
    </row>
    <row r="37" spans="1:11" s="21" customFormat="1" ht="26" x14ac:dyDescent="0.3">
      <c r="A37" s="13">
        <v>32</v>
      </c>
      <c r="B37" s="12" t="s">
        <v>61</v>
      </c>
      <c r="C37" s="12" t="s">
        <v>62</v>
      </c>
      <c r="D37" s="10" t="s">
        <v>137</v>
      </c>
      <c r="E37" s="14" t="s">
        <v>116</v>
      </c>
      <c r="F37" s="14">
        <v>7</v>
      </c>
      <c r="G37" s="19"/>
      <c r="H37" s="20"/>
      <c r="I37" s="20"/>
      <c r="J37" s="15">
        <f t="shared" si="0"/>
        <v>0</v>
      </c>
      <c r="K37" s="15">
        <f t="shared" si="1"/>
        <v>0</v>
      </c>
    </row>
    <row r="38" spans="1:11" s="21" customFormat="1" ht="26" x14ac:dyDescent="0.3">
      <c r="A38" s="13">
        <v>33</v>
      </c>
      <c r="B38" s="12" t="s">
        <v>63</v>
      </c>
      <c r="C38" s="12" t="s">
        <v>64</v>
      </c>
      <c r="D38" s="10" t="s">
        <v>138</v>
      </c>
      <c r="E38" s="14" t="s">
        <v>116</v>
      </c>
      <c r="F38" s="14">
        <v>4300</v>
      </c>
      <c r="G38" s="19"/>
      <c r="H38" s="20"/>
      <c r="I38" s="20"/>
      <c r="J38" s="15">
        <f t="shared" ref="J38:J55" si="2">F38*H38</f>
        <v>0</v>
      </c>
      <c r="K38" s="15">
        <f t="shared" si="1"/>
        <v>0</v>
      </c>
    </row>
    <row r="39" spans="1:11" s="21" customFormat="1" ht="26" x14ac:dyDescent="0.3">
      <c r="A39" s="13">
        <v>34</v>
      </c>
      <c r="B39" s="12" t="s">
        <v>69</v>
      </c>
      <c r="C39" s="12" t="s">
        <v>70</v>
      </c>
      <c r="D39" s="10" t="s">
        <v>139</v>
      </c>
      <c r="E39" s="14" t="s">
        <v>116</v>
      </c>
      <c r="F39" s="14">
        <v>15</v>
      </c>
      <c r="G39" s="19"/>
      <c r="H39" s="20"/>
      <c r="I39" s="20"/>
      <c r="J39" s="15">
        <f t="shared" si="2"/>
        <v>0</v>
      </c>
      <c r="K39" s="15">
        <f t="shared" si="1"/>
        <v>0</v>
      </c>
    </row>
    <row r="40" spans="1:11" s="21" customFormat="1" ht="26" x14ac:dyDescent="0.3">
      <c r="A40" s="13">
        <v>35</v>
      </c>
      <c r="B40" s="12" t="s">
        <v>79</v>
      </c>
      <c r="C40" s="12" t="s">
        <v>80</v>
      </c>
      <c r="D40" s="10" t="s">
        <v>140</v>
      </c>
      <c r="E40" s="14" t="s">
        <v>116</v>
      </c>
      <c r="F40" s="14">
        <v>16</v>
      </c>
      <c r="G40" s="19"/>
      <c r="H40" s="20"/>
      <c r="I40" s="20"/>
      <c r="J40" s="15">
        <f t="shared" si="2"/>
        <v>0</v>
      </c>
      <c r="K40" s="15">
        <f t="shared" si="1"/>
        <v>0</v>
      </c>
    </row>
    <row r="41" spans="1:11" s="21" customFormat="1" ht="26" x14ac:dyDescent="0.3">
      <c r="A41" s="13">
        <v>36</v>
      </c>
      <c r="B41" s="12" t="s">
        <v>55</v>
      </c>
      <c r="C41" s="12" t="s">
        <v>56</v>
      </c>
      <c r="D41" s="10" t="s">
        <v>141</v>
      </c>
      <c r="E41" s="14" t="s">
        <v>106</v>
      </c>
      <c r="F41" s="14">
        <v>4</v>
      </c>
      <c r="G41" s="19"/>
      <c r="H41" s="20"/>
      <c r="I41" s="20"/>
      <c r="J41" s="15">
        <f t="shared" si="2"/>
        <v>0</v>
      </c>
      <c r="K41" s="15">
        <f t="shared" si="1"/>
        <v>0</v>
      </c>
    </row>
    <row r="42" spans="1:11" s="21" customFormat="1" ht="26" x14ac:dyDescent="0.3">
      <c r="A42" s="13">
        <v>37</v>
      </c>
      <c r="B42" s="12" t="s">
        <v>104</v>
      </c>
      <c r="C42" s="12" t="s">
        <v>167</v>
      </c>
      <c r="D42" s="10" t="s">
        <v>142</v>
      </c>
      <c r="E42" s="14" t="s">
        <v>106</v>
      </c>
      <c r="F42" s="14">
        <v>40</v>
      </c>
      <c r="G42" s="19"/>
      <c r="H42" s="20"/>
      <c r="I42" s="20"/>
      <c r="J42" s="15">
        <f t="shared" si="2"/>
        <v>0</v>
      </c>
      <c r="K42" s="15">
        <f t="shared" si="1"/>
        <v>0</v>
      </c>
    </row>
    <row r="43" spans="1:11" s="21" customFormat="1" ht="39" x14ac:dyDescent="0.3">
      <c r="A43" s="13">
        <v>38</v>
      </c>
      <c r="B43" s="12" t="s">
        <v>81</v>
      </c>
      <c r="C43" s="12" t="s">
        <v>82</v>
      </c>
      <c r="D43" s="10" t="s">
        <v>143</v>
      </c>
      <c r="E43" s="14" t="s">
        <v>106</v>
      </c>
      <c r="F43" s="14">
        <v>12</v>
      </c>
      <c r="G43" s="19"/>
      <c r="H43" s="20"/>
      <c r="I43" s="20"/>
      <c r="J43" s="15">
        <f t="shared" si="2"/>
        <v>0</v>
      </c>
      <c r="K43" s="15">
        <f t="shared" si="1"/>
        <v>0</v>
      </c>
    </row>
    <row r="44" spans="1:11" s="21" customFormat="1" ht="13" x14ac:dyDescent="0.3">
      <c r="A44" s="13">
        <v>39</v>
      </c>
      <c r="B44" s="12" t="s">
        <v>83</v>
      </c>
      <c r="C44" s="12" t="s">
        <v>84</v>
      </c>
      <c r="D44" s="10" t="s">
        <v>3</v>
      </c>
      <c r="E44" s="14" t="s">
        <v>106</v>
      </c>
      <c r="F44" s="14">
        <v>20</v>
      </c>
      <c r="G44" s="19"/>
      <c r="H44" s="20"/>
      <c r="I44" s="20"/>
      <c r="J44" s="15">
        <f t="shared" si="2"/>
        <v>0</v>
      </c>
      <c r="K44" s="15">
        <f t="shared" si="1"/>
        <v>0</v>
      </c>
    </row>
    <row r="45" spans="1:11" s="21" customFormat="1" ht="52" x14ac:dyDescent="0.3">
      <c r="A45" s="13">
        <v>40</v>
      </c>
      <c r="B45" s="12" t="s">
        <v>85</v>
      </c>
      <c r="C45" s="12" t="s">
        <v>86</v>
      </c>
      <c r="D45" s="10" t="s">
        <v>144</v>
      </c>
      <c r="E45" s="14" t="s">
        <v>106</v>
      </c>
      <c r="F45" s="14">
        <v>1500</v>
      </c>
      <c r="G45" s="19"/>
      <c r="H45" s="20"/>
      <c r="I45" s="20"/>
      <c r="J45" s="15">
        <f t="shared" si="2"/>
        <v>0</v>
      </c>
      <c r="K45" s="15">
        <f t="shared" si="1"/>
        <v>0</v>
      </c>
    </row>
    <row r="46" spans="1:11" s="21" customFormat="1" ht="13" x14ac:dyDescent="0.3">
      <c r="A46" s="13">
        <v>41</v>
      </c>
      <c r="B46" s="12" t="s">
        <v>89</v>
      </c>
      <c r="C46" s="12" t="s">
        <v>90</v>
      </c>
      <c r="D46" s="10" t="s">
        <v>145</v>
      </c>
      <c r="E46" s="14" t="s">
        <v>106</v>
      </c>
      <c r="F46" s="14">
        <v>600</v>
      </c>
      <c r="G46" s="19"/>
      <c r="H46" s="20"/>
      <c r="I46" s="20"/>
      <c r="J46" s="15">
        <f t="shared" si="2"/>
        <v>0</v>
      </c>
      <c r="K46" s="15">
        <f t="shared" si="1"/>
        <v>0</v>
      </c>
    </row>
    <row r="47" spans="1:11" s="21" customFormat="1" ht="13" x14ac:dyDescent="0.3">
      <c r="A47" s="13">
        <v>42</v>
      </c>
      <c r="B47" s="12" t="s">
        <v>91</v>
      </c>
      <c r="C47" s="12" t="s">
        <v>92</v>
      </c>
      <c r="D47" s="10" t="s">
        <v>146</v>
      </c>
      <c r="E47" s="14" t="s">
        <v>106</v>
      </c>
      <c r="F47" s="14">
        <v>300</v>
      </c>
      <c r="G47" s="19"/>
      <c r="H47" s="20"/>
      <c r="I47" s="20"/>
      <c r="J47" s="15">
        <f t="shared" si="2"/>
        <v>0</v>
      </c>
      <c r="K47" s="15">
        <f t="shared" si="1"/>
        <v>0</v>
      </c>
    </row>
    <row r="48" spans="1:11" s="21" customFormat="1" ht="39" x14ac:dyDescent="0.3">
      <c r="A48" s="13">
        <v>43</v>
      </c>
      <c r="B48" s="12" t="s">
        <v>93</v>
      </c>
      <c r="C48" s="12" t="s">
        <v>94</v>
      </c>
      <c r="D48" s="10" t="s">
        <v>147</v>
      </c>
      <c r="E48" s="14" t="s">
        <v>106</v>
      </c>
      <c r="F48" s="14">
        <v>20</v>
      </c>
      <c r="G48" s="19"/>
      <c r="H48" s="20"/>
      <c r="I48" s="20"/>
      <c r="J48" s="15">
        <f t="shared" si="2"/>
        <v>0</v>
      </c>
      <c r="K48" s="15">
        <f t="shared" si="1"/>
        <v>0</v>
      </c>
    </row>
    <row r="49" spans="1:11" s="21" customFormat="1" ht="13" x14ac:dyDescent="0.3">
      <c r="A49" s="13">
        <v>44</v>
      </c>
      <c r="B49" s="12" t="s">
        <v>95</v>
      </c>
      <c r="C49" s="12" t="s">
        <v>96</v>
      </c>
      <c r="D49" s="10" t="s">
        <v>148</v>
      </c>
      <c r="E49" s="14" t="s">
        <v>106</v>
      </c>
      <c r="F49" s="14">
        <v>208</v>
      </c>
      <c r="G49" s="19"/>
      <c r="H49" s="20"/>
      <c r="I49" s="20"/>
      <c r="J49" s="15">
        <f t="shared" si="2"/>
        <v>0</v>
      </c>
      <c r="K49" s="15">
        <f t="shared" si="1"/>
        <v>0</v>
      </c>
    </row>
    <row r="50" spans="1:11" s="21" customFormat="1" ht="13" x14ac:dyDescent="0.3">
      <c r="A50" s="13">
        <v>45</v>
      </c>
      <c r="B50" s="12" t="s">
        <v>97</v>
      </c>
      <c r="C50" s="12" t="s">
        <v>98</v>
      </c>
      <c r="D50" s="10" t="s">
        <v>149</v>
      </c>
      <c r="E50" s="14" t="s">
        <v>116</v>
      </c>
      <c r="F50" s="14">
        <v>108</v>
      </c>
      <c r="G50" s="19"/>
      <c r="H50" s="20"/>
      <c r="I50" s="20"/>
      <c r="J50" s="15">
        <f t="shared" si="2"/>
        <v>0</v>
      </c>
      <c r="K50" s="15">
        <f t="shared" si="1"/>
        <v>0</v>
      </c>
    </row>
    <row r="51" spans="1:11" s="21" customFormat="1" ht="13" x14ac:dyDescent="0.3">
      <c r="A51" s="13">
        <v>46</v>
      </c>
      <c r="B51" s="12" t="s">
        <v>99</v>
      </c>
      <c r="C51" s="12" t="s">
        <v>168</v>
      </c>
      <c r="D51" s="10" t="s">
        <v>150</v>
      </c>
      <c r="E51" s="14" t="s">
        <v>106</v>
      </c>
      <c r="F51" s="14">
        <v>20</v>
      </c>
      <c r="G51" s="19"/>
      <c r="H51" s="20"/>
      <c r="I51" s="20"/>
      <c r="J51" s="15">
        <f t="shared" si="2"/>
        <v>0</v>
      </c>
      <c r="K51" s="15">
        <f t="shared" si="1"/>
        <v>0</v>
      </c>
    </row>
    <row r="52" spans="1:11" s="21" customFormat="1" ht="26" x14ac:dyDescent="0.3">
      <c r="A52" s="13">
        <v>47</v>
      </c>
      <c r="B52" s="12" t="s">
        <v>87</v>
      </c>
      <c r="C52" s="12" t="s">
        <v>88</v>
      </c>
      <c r="D52" s="10" t="s">
        <v>151</v>
      </c>
      <c r="E52" s="14" t="s">
        <v>106</v>
      </c>
      <c r="F52" s="14">
        <v>10</v>
      </c>
      <c r="G52" s="19"/>
      <c r="H52" s="20"/>
      <c r="I52" s="20"/>
      <c r="J52" s="15">
        <f t="shared" si="2"/>
        <v>0</v>
      </c>
      <c r="K52" s="15">
        <f t="shared" si="1"/>
        <v>0</v>
      </c>
    </row>
    <row r="53" spans="1:11" s="21" customFormat="1" ht="33.75" customHeight="1" x14ac:dyDescent="0.3">
      <c r="A53" s="13">
        <v>48</v>
      </c>
      <c r="B53" s="12" t="s">
        <v>100</v>
      </c>
      <c r="C53" s="12" t="s">
        <v>169</v>
      </c>
      <c r="D53" s="10" t="s">
        <v>152</v>
      </c>
      <c r="E53" s="14" t="s">
        <v>106</v>
      </c>
      <c r="F53" s="14">
        <v>180</v>
      </c>
      <c r="G53" s="19"/>
      <c r="H53" s="20"/>
      <c r="I53" s="20"/>
      <c r="J53" s="15">
        <f t="shared" si="2"/>
        <v>0</v>
      </c>
      <c r="K53" s="15">
        <f t="shared" si="1"/>
        <v>0</v>
      </c>
    </row>
    <row r="54" spans="1:11" s="21" customFormat="1" ht="13" x14ac:dyDescent="0.3">
      <c r="A54" s="13">
        <v>49</v>
      </c>
      <c r="B54" s="12" t="s">
        <v>102</v>
      </c>
      <c r="C54" s="12" t="s">
        <v>103</v>
      </c>
      <c r="D54" s="10" t="s">
        <v>149</v>
      </c>
      <c r="E54" s="14" t="s">
        <v>116</v>
      </c>
      <c r="F54" s="14">
        <v>180</v>
      </c>
      <c r="G54" s="19"/>
      <c r="H54" s="20"/>
      <c r="I54" s="20"/>
      <c r="J54" s="15">
        <f t="shared" si="2"/>
        <v>0</v>
      </c>
      <c r="K54" s="15">
        <f t="shared" si="1"/>
        <v>0</v>
      </c>
    </row>
    <row r="55" spans="1:11" s="21" customFormat="1" ht="13" x14ac:dyDescent="0.3">
      <c r="A55" s="13">
        <v>50</v>
      </c>
      <c r="B55" s="12" t="s">
        <v>101</v>
      </c>
      <c r="C55" s="12" t="s">
        <v>170</v>
      </c>
      <c r="D55" s="10" t="s">
        <v>153</v>
      </c>
      <c r="E55" s="14" t="s">
        <v>106</v>
      </c>
      <c r="F55" s="14">
        <v>20</v>
      </c>
      <c r="G55" s="19"/>
      <c r="H55" s="20"/>
      <c r="I55" s="20"/>
      <c r="J55" s="15">
        <f t="shared" si="2"/>
        <v>0</v>
      </c>
      <c r="K55" s="15">
        <f t="shared" si="1"/>
        <v>0</v>
      </c>
    </row>
    <row r="56" spans="1:11" ht="30" x14ac:dyDescent="0.35">
      <c r="A56" s="7"/>
      <c r="B56" s="8"/>
      <c r="C56" s="7"/>
      <c r="D56" s="31"/>
      <c r="E56" s="31"/>
      <c r="F56" s="32"/>
      <c r="G56" s="7"/>
      <c r="H56" s="8" t="s">
        <v>2</v>
      </c>
      <c r="I56" s="8"/>
      <c r="J56" s="8">
        <f>SUM(J6:J55)</f>
        <v>0</v>
      </c>
      <c r="K56" s="8">
        <f>SUM(K6:K55)</f>
        <v>0</v>
      </c>
    </row>
    <row r="57" spans="1:11" x14ac:dyDescent="0.35">
      <c r="A57" s="2"/>
      <c r="B57" s="2"/>
      <c r="C57" s="2"/>
      <c r="D57" s="3"/>
      <c r="E57" s="4"/>
      <c r="F57" s="4"/>
    </row>
    <row r="59" spans="1:11" x14ac:dyDescent="0.35">
      <c r="B59" s="1" t="s">
        <v>4</v>
      </c>
    </row>
    <row r="61" spans="1:11" x14ac:dyDescent="0.35">
      <c r="B61" s="1" t="s">
        <v>5</v>
      </c>
    </row>
    <row r="63" spans="1:11" x14ac:dyDescent="0.35">
      <c r="B63" s="1" t="s">
        <v>6</v>
      </c>
    </row>
    <row r="65" spans="2:2" x14ac:dyDescent="0.35">
      <c r="B65" s="1" t="s">
        <v>7</v>
      </c>
    </row>
    <row r="67" spans="2:2" x14ac:dyDescent="0.35">
      <c r="B67" s="1" t="s">
        <v>8</v>
      </c>
    </row>
  </sheetData>
  <mergeCells count="5">
    <mergeCell ref="A4:K4"/>
    <mergeCell ref="A1:K1"/>
    <mergeCell ref="A2:K2"/>
    <mergeCell ref="A3:K3"/>
    <mergeCell ref="D56:F56"/>
  </mergeCells>
  <pageMargins left="0.95" right="0.4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R0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Dobrev</dc:creator>
  <cp:lastModifiedBy>Ivelina Geshkova</cp:lastModifiedBy>
  <cp:lastPrinted>2016-10-12T12:45:19Z</cp:lastPrinted>
  <dcterms:created xsi:type="dcterms:W3CDTF">2015-06-03T07:11:07Z</dcterms:created>
  <dcterms:modified xsi:type="dcterms:W3CDTF">2019-05-23T11:40:05Z</dcterms:modified>
</cp:coreProperties>
</file>